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70" windowHeight="7845" activeTab="0"/>
  </bookViews>
  <sheets>
    <sheet name="ЧЮК (2)" sheetId="1" r:id="rId1"/>
  </sheets>
  <definedNames>
    <definedName name="_xlnm.Print_Area" localSheetId="0">'ЧЮК (2)'!$A$1:$G$88</definedName>
  </definedNames>
  <calcPr fullCalcOnLoad="1" fullPrecision="0"/>
</workbook>
</file>

<file path=xl/sharedStrings.xml><?xml version="1.0" encoding="utf-8"?>
<sst xmlns="http://schemas.openxmlformats.org/spreadsheetml/2006/main" count="97" uniqueCount="97">
  <si>
    <t xml:space="preserve"> </t>
  </si>
  <si>
    <t>Коэффициент учета материала стен объекта аренды - К1</t>
  </si>
  <si>
    <t>Процент износа имущества</t>
  </si>
  <si>
    <t>год</t>
  </si>
  <si>
    <t xml:space="preserve">Год ввода </t>
  </si>
  <si>
    <t>Коэффициент качества объекта - К3</t>
  </si>
  <si>
    <t>Коэффициент степени благоустройства объекта- К4</t>
  </si>
  <si>
    <t>Коэффициент расположения объекта аренды - К5</t>
  </si>
  <si>
    <t>в цокольном этаже - 0,9</t>
  </si>
  <si>
    <t xml:space="preserve">в подвале -0,8 </t>
  </si>
  <si>
    <t>Коэффициент территориальной зоны - К7</t>
  </si>
  <si>
    <t>- имеющий все виды благоустройства (электроснабжение, теплоснабжение, водоснабжение, водоотведение) - 1,0;</t>
  </si>
  <si>
    <t>- не имеющий одного из указанных выше видов благоустройства - 0,9;</t>
  </si>
  <si>
    <t>- не имеющий двух из указанных выше видов благоустройства - 0,8;</t>
  </si>
  <si>
    <t>- не имеющий трех из указанных видов благоустройства - 0,7.</t>
  </si>
  <si>
    <t>виды расположения, за исключением указанных выше - 1,0  (наземная часть)</t>
  </si>
  <si>
    <t>Коэффициент учета социальной значимости функций, выполняемых арендатором - К8</t>
  </si>
  <si>
    <t>Пл.</t>
  </si>
  <si>
    <t>Бс</t>
  </si>
  <si>
    <t>К1</t>
  </si>
  <si>
    <t>К2</t>
  </si>
  <si>
    <t>К3</t>
  </si>
  <si>
    <t>К4</t>
  </si>
  <si>
    <t>К5</t>
  </si>
  <si>
    <t>К6</t>
  </si>
  <si>
    <t>К7</t>
  </si>
  <si>
    <t>К8</t>
  </si>
  <si>
    <t>Коэффициент учета материала стен объекта аренды</t>
  </si>
  <si>
    <t xml:space="preserve">Коэффициент износа </t>
  </si>
  <si>
    <t>Коэффициент качества объекта</t>
  </si>
  <si>
    <t>Коэффициент степени благоустройства объекта</t>
  </si>
  <si>
    <t>Коэффициент расположения объекта аренды</t>
  </si>
  <si>
    <t>Коэффициент учета функционального назначения  использования арендатором объекта аренды</t>
  </si>
  <si>
    <t>Коэффициент территориальной зоны</t>
  </si>
  <si>
    <t>Коэффициент учета социальной значимости функций, выполняемых арендатором</t>
  </si>
  <si>
    <t>Арендная плата в месяц</t>
  </si>
  <si>
    <t>Базовая ставка*</t>
  </si>
  <si>
    <t>Отдельностоящее здание -1,2</t>
  </si>
  <si>
    <t>встроенно-пристроенное - 1,0</t>
  </si>
  <si>
    <t>кирпич- 1,0</t>
  </si>
  <si>
    <t>железобетон и прочие – 0,9</t>
  </si>
  <si>
    <t>дерево-кирпич – 0,8</t>
  </si>
  <si>
    <t>дерево - 0,6</t>
  </si>
  <si>
    <t>- деятельность по оказанию банных услуг (кроме номеров) - 0,05;</t>
  </si>
  <si>
    <t xml:space="preserve">- по производству сельскохозяйственной продукции; пассажирские перевозки, по обслуживанию объектов инженерной инфраструктуры округа (электро-, водо-, газо-, теплоснабжение), муниципальные организации, жилищно-коммунальное хозяйство, вывоз и утилизация бытовых отходов – 0,1; </t>
  </si>
  <si>
    <t xml:space="preserve">- образовательная, медицинская, научная деятельности; культура; спорт; работа с детьми -0,2; </t>
  </si>
  <si>
    <t>- средства массовой информации (типографии, редакции газет, радио), общественное питание (кроме ресторанов, баров); предприятия бытового обслуживания (парикмахерские, пошив и ремонт обуви, одежды, ремонт и обслуживание сложно-бытовой техники, медицинской техники, холодильного оборудования, прачечные, фотографии, химчистки, пункты проката, вязка изделий); почтовая связь; предоставление ритуальных услуг, ветеринарные услуги - 0,5.</t>
  </si>
  <si>
    <t xml:space="preserve">- производство и реализация продовольственной группы товаров; склады для их хранения; пункты по приему стеклотары - 0,6. </t>
  </si>
  <si>
    <t>- реализация научной, учебной, технической, музыкальной, художественной литературы; склады для их хранения; аптеки, аптечные киоски; строительство; информационно-вычислительные услуги (обслуживание, сбыт); производство и реализация продукции промышленной группы товаров - 0,8;</t>
  </si>
  <si>
    <t>- предоставление юридических, нотариальных услуг, деятельность развлекательных центров, компьютерных клубов, ломбардов, ресторанов, гостиниц, страховых компаний, агентств недвижимости, оказание услуг коммуникационной связи (за исключением перечисленных выше), рекламная деятельность – 1,5;</t>
  </si>
  <si>
    <t>- банковская деятельность, реализация ювелирных изделий, торговля алкогольными напитками и табачными изделиями - 2,0;</t>
  </si>
  <si>
    <t>- виды деятельности, за исключением указанных выше, - 1,0.</t>
  </si>
  <si>
    <t>- для инвалидов, ветеранов труда, участников всех войн и боевых конфликтов, участники ликвидации последствий аварии на Чернобыльской АЭС, осуществляющих предпринимательскую деятельность, а так же юридических лиц, в штате которых работает не мене 50% инвалидов - 0,2;</t>
  </si>
  <si>
    <t xml:space="preserve">-для общественных организаций – 0,2; </t>
  </si>
  <si>
    <t xml:space="preserve">-для органов исполнительной и законодательной власти и подведомственных им организаций; финансируемых из бюджетов всех уровней – 0,2. </t>
  </si>
  <si>
    <t>До 20% - 1,0</t>
  </si>
  <si>
    <t xml:space="preserve">От 21% до 40% - 0,9 </t>
  </si>
  <si>
    <t>От 41% до 60% - 0,8</t>
  </si>
  <si>
    <t xml:space="preserve">Свыше 61% - 0,7 </t>
  </si>
  <si>
    <t>АП, рублей</t>
  </si>
  <si>
    <t>Площадь общая, кв.м.</t>
  </si>
  <si>
    <t>Итого</t>
  </si>
  <si>
    <t>арендная плата в цокольном этаже</t>
  </si>
  <si>
    <t xml:space="preserve">арендная плата в подвале </t>
  </si>
  <si>
    <t>арендная плата наземная часть</t>
  </si>
  <si>
    <t>арендная плата номера</t>
  </si>
  <si>
    <r>
      <t xml:space="preserve">Коэффициент износа - К2  </t>
    </r>
    <r>
      <rPr>
        <sz val="11"/>
        <rFont val="Times New Roman CYR"/>
        <family val="0"/>
      </rPr>
      <t>(определяется с учетом срока эксплуатации помещения: 1% износа за 1 год эксплуатации).</t>
    </r>
  </si>
  <si>
    <t>К = 1,5  категория 1 - пр. Макеева, пр. Октября,  пр. Автозаводцев, б. Мира, ул. 8 Марта (с дома №110 до конца улицы), (за исключением объектов внутри дворов и кварталов).</t>
  </si>
  <si>
    <t>К = 1,2 категория  2 - ул. Ильмен-Тау. Ул. Менделеева, ул. 8 июля дом  №  39.</t>
  </si>
  <si>
    <t>К = 1,0 категория 3 - пос. Динамо, пос. Строителей, улицы машгородка и Центральной частей города, не вошедшие в перечень категорий 1; 2.</t>
  </si>
  <si>
    <t>К = 0,8 категория 4 - пл. Труда, ул. Пролетарская, ул. Октябрьская ( до пересечения с ул. Первомайской), ул. Ленина, (до пересечения с ул. Малышева).</t>
  </si>
  <si>
    <t>К = 0,5 категория 5 - прочие улицы и районы города, не вошедшие в перечни категорий 1,2,3,4.</t>
  </si>
  <si>
    <t xml:space="preserve"> В случаях расчета арендной платы не указанных выше категорий арендаторов, индивидуально для каждого арендатора корректировочный коэффициент учета социальной значимости категорий арендаторов, выполняемых арендатором, к базовой ставке арендной платы – К8, применяется при расчете арендной платы по решению Управления Федеральной антимонопольной службы по Челябинской области (далее - Челябинское УФАС России) предоставлены особые условия аренды. Размер корректировочного коэффициента в этом случае утверждается Челябинским УФАС России на имущество находящегося в муниципальной собственности Миасского городского округа.</t>
  </si>
  <si>
    <r>
      <t>АП = Пл х Бс Х К1 х К2 Х К3 х Х К4 х К5 х К6 х К7хК8*</t>
    </r>
    <r>
      <rPr>
        <b/>
        <sz val="14"/>
        <color indexed="12"/>
        <rFont val="Times New Roman CYR"/>
        <family val="0"/>
      </rPr>
      <t xml:space="preserve">                                                                                                     </t>
    </r>
  </si>
  <si>
    <t>Коэффициент учета вида деятельности арендатора - К6</t>
  </si>
  <si>
    <t>*Базовая ставка арендной платы за 1 кв. метр в месяц ( Бс) на дату произведения расчета  250,00 руб., утверждена решением собрания депутатов Миасского городского округа  от 26.03.2015г. № 3.</t>
  </si>
  <si>
    <t>Муниципальное бюджетное учреждение Дом культуры "Динамо"</t>
  </si>
  <si>
    <t>2). Арендная плата в месяц   =</t>
  </si>
  <si>
    <t>3). Оплата расхода электроэнергии</t>
  </si>
  <si>
    <t>/  166 час.(норма в месяц)  х  1 час.     =</t>
  </si>
  <si>
    <t>1). Расчет месячной арендной платы  "Концертный зал"</t>
  </si>
  <si>
    <t>15 000,0 руб. (расход за 1 мес.) : 22 рабочих дня = 681,82 руб.  : 2 (доля осветительного и звукового оборудования) = 340,91 руб. (за 1 час)</t>
  </si>
  <si>
    <t>3 500,0 руб. (расход за 1 мес.) : 22 рабочих дня = 159,09 руб. (за 1 день) : 14 раб. час = 11,36 руб. (за 1 час)</t>
  </si>
  <si>
    <t>90 000,0 руб. (расход в 1 мес.) : 30  дней (1 мес.) = 3 000,0 руб. : 2 500 м2 (пл. здания) Х 470 м2 (пл. зала) = 564,0 руб. (за 1 день) : 14 раб.час = 40,28 руб. (за 1 час)</t>
  </si>
  <si>
    <t xml:space="preserve">5 000,0 руб. (расход в 1 мес.) : 22 рабочих дня = 227,3 руб. (за 1 день, за 1 мероприятие) </t>
  </si>
  <si>
    <t>2 500,0 руб. (расход в 1 мес.) : 4 дня (4 раза в 1 месяц) = 625,0 руб. : 5 раб. Дн = 125,00 руб. (за 1 день, за 1 мероприятие)</t>
  </si>
  <si>
    <t xml:space="preserve">Расчёт: 7 338,80 руб. + 744,85 руб. </t>
  </si>
  <si>
    <t>4). Отопление, ГВС</t>
  </si>
  <si>
    <t>5). Оплата ХВС, водоотведение</t>
  </si>
  <si>
    <t>6). Уборка прилегающей территории</t>
  </si>
  <si>
    <t>7). Утилизыция ТБО</t>
  </si>
  <si>
    <r>
      <rPr>
        <b/>
        <sz val="14"/>
        <rFont val="Times New Roman"/>
        <family val="1"/>
      </rPr>
      <t xml:space="preserve">ИТОГО: </t>
    </r>
    <r>
      <rPr>
        <sz val="14"/>
        <rFont val="Times New Roman"/>
        <family val="1"/>
      </rPr>
      <t xml:space="preserve">по П.3-П.7 (комунальные платежи): 340,91 руб. + 40,28 руб. + 11,36 руб. + 227,30 руб. + 125,00 руб. = </t>
    </r>
    <r>
      <rPr>
        <b/>
        <sz val="14"/>
        <rFont val="Times New Roman"/>
        <family val="1"/>
      </rPr>
      <t>744,85 руб. (за 1 час)</t>
    </r>
  </si>
  <si>
    <t>8). 18% НДС= 1 455,06 руб.</t>
  </si>
  <si>
    <t xml:space="preserve">ИТОГО за 1 час аренды (без 18% НДС):  8 083,65 руб. </t>
  </si>
  <si>
    <t>9 538,71 руб.</t>
  </si>
  <si>
    <t xml:space="preserve">ВСЕГО за 1 час аренда (с 18% НДС) составляет:  </t>
  </si>
  <si>
    <t>Главный экономист ____________________________ (И.М. Курбатова)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</si>
</sst>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_(* #,##0.000_);_(* \(#,##0.000\);_(* &quot;-&quot;??_);_(@_)"/>
    <numFmt numFmtId="187" formatCode="_(* #,##0.0_);_(* \(#,##0.0\);_(* &quot;-&quot;??_);_(@_)"/>
  </numFmts>
  <fonts count="73">
    <font>
      <sz val="10"/>
      <name val="Arial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2"/>
      <color indexed="12"/>
      <name val="Times New Roman"/>
      <family val="1"/>
    </font>
    <font>
      <sz val="10"/>
      <color indexed="12"/>
      <name val="Times New Roman"/>
      <family val="1"/>
    </font>
    <font>
      <b/>
      <sz val="14"/>
      <color indexed="12"/>
      <name val="Times New Roman CYR"/>
      <family val="0"/>
    </font>
    <font>
      <sz val="9"/>
      <color indexed="12"/>
      <name val="Times New Roman"/>
      <family val="1"/>
    </font>
    <font>
      <b/>
      <sz val="14"/>
      <name val="Times New Roman CYR"/>
      <family val="0"/>
    </font>
    <font>
      <sz val="9"/>
      <name val="Arial"/>
      <family val="2"/>
    </font>
    <font>
      <sz val="9"/>
      <name val="Times New Roman"/>
      <family val="1"/>
    </font>
    <font>
      <sz val="9"/>
      <name val="Times New Roman CYR"/>
      <family val="0"/>
    </font>
    <font>
      <b/>
      <sz val="9"/>
      <name val="Arial"/>
      <family val="2"/>
    </font>
    <font>
      <b/>
      <sz val="10"/>
      <name val="Times New Roman CYR"/>
      <family val="0"/>
    </font>
    <font>
      <sz val="11"/>
      <name val="Times New Roman CYR"/>
      <family val="0"/>
    </font>
    <font>
      <b/>
      <sz val="12"/>
      <color indexed="12"/>
      <name val="Times New Roman CYR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 CYR"/>
      <family val="0"/>
    </font>
    <font>
      <sz val="11"/>
      <name val="Arial"/>
      <family val="2"/>
    </font>
    <font>
      <sz val="11"/>
      <color indexed="12"/>
      <name val="Times New Roman CYR"/>
      <family val="0"/>
    </font>
    <font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1"/>
      <color indexed="12"/>
      <name val="Times New Roman CYR"/>
      <family val="0"/>
    </font>
    <font>
      <u val="single"/>
      <sz val="10"/>
      <name val="Arial"/>
      <family val="2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vertical="top"/>
    </xf>
    <xf numFmtId="0" fontId="0" fillId="0" borderId="0" xfId="0" applyAlignment="1">
      <alignment horizontal="justify" wrapText="1"/>
    </xf>
    <xf numFmtId="0" fontId="0" fillId="0" borderId="0" xfId="0" applyFont="1" applyAlignment="1">
      <alignment horizontal="left"/>
    </xf>
    <xf numFmtId="0" fontId="24" fillId="0" borderId="10" xfId="0" applyFont="1" applyBorder="1" applyAlignment="1">
      <alignment horizontal="center" wrapText="1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84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2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justify" wrapText="1"/>
    </xf>
    <xf numFmtId="184" fontId="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justify" wrapText="1"/>
    </xf>
    <xf numFmtId="0" fontId="16" fillId="0" borderId="0" xfId="0" applyFont="1" applyBorder="1" applyAlignment="1">
      <alignment horizontal="left" indent="3"/>
    </xf>
    <xf numFmtId="0" fontId="19" fillId="0" borderId="0" xfId="0" applyFont="1" applyBorder="1" applyAlignment="1">
      <alignment horizontal="justify"/>
    </xf>
    <xf numFmtId="0" fontId="3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26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/>
    </xf>
    <xf numFmtId="184" fontId="11" fillId="0" borderId="10" xfId="0" applyNumberFormat="1" applyFont="1" applyBorder="1" applyAlignment="1">
      <alignment horizontal="center"/>
    </xf>
    <xf numFmtId="184" fontId="21" fillId="0" borderId="10" xfId="0" applyNumberFormat="1" applyFont="1" applyBorder="1" applyAlignment="1">
      <alignment horizontal="center" wrapText="1"/>
    </xf>
    <xf numFmtId="184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9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6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left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 vertical="top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185" fontId="23" fillId="0" borderId="0" xfId="0" applyNumberFormat="1" applyFont="1" applyAlignment="1">
      <alignment horizontal="left"/>
    </xf>
    <xf numFmtId="185" fontId="33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2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3" fillId="0" borderId="0" xfId="0" applyFont="1" applyAlignment="1">
      <alignment horizontal="centerContinuous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view="pageLayout" zoomScale="73" zoomScaleNormal="93" zoomScalePageLayoutView="73" workbookViewId="0" topLeftCell="A46">
      <selection activeCell="J9" sqref="J9"/>
    </sheetView>
  </sheetViews>
  <sheetFormatPr defaultColWidth="9.140625" defaultRowHeight="12.75"/>
  <cols>
    <col min="1" max="1" width="38.57421875" style="0" customWidth="1"/>
    <col min="2" max="2" width="17.140625" style="0" customWidth="1"/>
    <col min="4" max="4" width="9.7109375" style="0" customWidth="1"/>
    <col min="5" max="5" width="13.421875" style="0" customWidth="1"/>
    <col min="6" max="6" width="9.8515625" style="0" customWidth="1"/>
    <col min="7" max="7" width="16.00390625" style="0" customWidth="1"/>
  </cols>
  <sheetData>
    <row r="1" spans="1:12" s="7" customFormat="1" ht="26.25" customHeight="1">
      <c r="A1" s="83" t="s">
        <v>76</v>
      </c>
      <c r="B1" s="83"/>
      <c r="C1" s="83"/>
      <c r="D1" s="83"/>
      <c r="E1" s="83"/>
      <c r="F1" s="83"/>
      <c r="G1" s="83"/>
      <c r="I1" s="15"/>
      <c r="J1" s="15"/>
      <c r="K1" s="15"/>
      <c r="L1" s="15"/>
    </row>
    <row r="2" spans="1:12" s="7" customFormat="1" ht="8.25" customHeight="1">
      <c r="A2" s="84"/>
      <c r="B2" s="84"/>
      <c r="C2" s="84"/>
      <c r="D2" s="84"/>
      <c r="E2" s="84"/>
      <c r="F2" s="84"/>
      <c r="G2" s="84"/>
      <c r="I2" s="15"/>
      <c r="J2" s="18"/>
      <c r="K2" s="18"/>
      <c r="L2" s="10"/>
    </row>
    <row r="3" spans="1:11" s="7" customFormat="1" ht="21" customHeight="1">
      <c r="A3" s="85" t="s">
        <v>80</v>
      </c>
      <c r="B3" s="10"/>
      <c r="C3" s="10"/>
      <c r="D3" s="10"/>
      <c r="E3" s="10"/>
      <c r="F3" s="10"/>
      <c r="G3" s="10"/>
      <c r="H3" s="18"/>
      <c r="I3" s="1"/>
      <c r="J3"/>
      <c r="K3"/>
    </row>
    <row r="4" spans="1:12" s="7" customFormat="1" ht="9" customHeight="1">
      <c r="A4" s="54"/>
      <c r="B4" s="54"/>
      <c r="C4" s="55" t="s">
        <v>0</v>
      </c>
      <c r="D4" s="54"/>
      <c r="E4" s="54"/>
      <c r="F4" s="54"/>
      <c r="G4" s="54"/>
      <c r="H4" s="15"/>
      <c r="I4" s="1"/>
      <c r="J4"/>
      <c r="K4"/>
      <c r="L4" s="17"/>
    </row>
    <row r="5" spans="1:14" ht="26.25" customHeight="1">
      <c r="A5" s="56" t="s">
        <v>73</v>
      </c>
      <c r="B5" s="56"/>
      <c r="C5" s="56"/>
      <c r="D5" s="56"/>
      <c r="E5" s="56"/>
      <c r="F5" s="56"/>
      <c r="G5" s="56"/>
      <c r="H5" s="17"/>
      <c r="I5" s="1"/>
      <c r="L5" s="1"/>
      <c r="M5" s="1"/>
      <c r="N5" s="1"/>
    </row>
    <row r="6" spans="1:14" ht="51">
      <c r="A6" s="49"/>
      <c r="B6" s="45" t="s">
        <v>17</v>
      </c>
      <c r="C6" s="51" t="s">
        <v>62</v>
      </c>
      <c r="D6" s="51" t="s">
        <v>63</v>
      </c>
      <c r="E6" s="51" t="s">
        <v>64</v>
      </c>
      <c r="F6" s="51" t="s">
        <v>65</v>
      </c>
      <c r="G6" s="45" t="s">
        <v>61</v>
      </c>
      <c r="H6" s="1"/>
      <c r="I6" s="1"/>
      <c r="L6" s="1"/>
      <c r="M6" s="1"/>
      <c r="N6" s="1"/>
    </row>
    <row r="7" spans="1:14" ht="15.75">
      <c r="A7" s="60" t="s">
        <v>60</v>
      </c>
      <c r="B7" s="45"/>
      <c r="C7" s="46"/>
      <c r="D7" s="46"/>
      <c r="E7" s="46">
        <v>470</v>
      </c>
      <c r="F7" s="46"/>
      <c r="G7" s="47">
        <v>470</v>
      </c>
      <c r="H7" s="1"/>
      <c r="I7" s="1"/>
      <c r="L7" s="1"/>
      <c r="M7" s="1"/>
      <c r="N7" s="1"/>
    </row>
    <row r="8" spans="1:14" ht="15.75">
      <c r="A8" s="44" t="s">
        <v>36</v>
      </c>
      <c r="B8" s="45" t="s">
        <v>18</v>
      </c>
      <c r="C8" s="46"/>
      <c r="D8" s="46"/>
      <c r="E8" s="46">
        <v>250</v>
      </c>
      <c r="F8" s="46"/>
      <c r="G8" s="48">
        <v>250</v>
      </c>
      <c r="H8" s="1"/>
      <c r="I8" s="1"/>
      <c r="L8" s="1"/>
      <c r="M8" s="1"/>
      <c r="N8" s="1"/>
    </row>
    <row r="9" spans="1:14" ht="30.75" customHeight="1">
      <c r="A9" s="44" t="s">
        <v>27</v>
      </c>
      <c r="B9" s="45" t="s">
        <v>19</v>
      </c>
      <c r="C9" s="46"/>
      <c r="D9" s="46"/>
      <c r="E9" s="46">
        <v>0.9</v>
      </c>
      <c r="F9" s="46"/>
      <c r="G9" s="49"/>
      <c r="H9" s="1"/>
      <c r="I9" s="1"/>
      <c r="J9" s="20"/>
      <c r="K9" s="20"/>
      <c r="L9" s="1"/>
      <c r="M9" s="1"/>
      <c r="N9" s="1"/>
    </row>
    <row r="10" spans="1:14" ht="15.75">
      <c r="A10" s="44" t="s">
        <v>28</v>
      </c>
      <c r="B10" s="45" t="s">
        <v>20</v>
      </c>
      <c r="C10" s="46"/>
      <c r="D10" s="46"/>
      <c r="E10" s="46">
        <v>0.8</v>
      </c>
      <c r="F10" s="46"/>
      <c r="G10" s="50"/>
      <c r="H10" s="1"/>
      <c r="L10" s="1"/>
      <c r="M10" s="1"/>
      <c r="N10" s="1"/>
    </row>
    <row r="11" spans="1:14" ht="17.25" customHeight="1">
      <c r="A11" s="44" t="s">
        <v>29</v>
      </c>
      <c r="B11" s="45" t="s">
        <v>21</v>
      </c>
      <c r="C11" s="46"/>
      <c r="D11" s="46"/>
      <c r="E11" s="46">
        <v>1.2</v>
      </c>
      <c r="F11" s="46"/>
      <c r="G11" s="50"/>
      <c r="H11" s="1"/>
      <c r="K11" s="13"/>
      <c r="L11" s="1"/>
      <c r="M11" s="1"/>
      <c r="N11" s="1"/>
    </row>
    <row r="12" spans="1:8" ht="31.5" customHeight="1">
      <c r="A12" s="44" t="s">
        <v>30</v>
      </c>
      <c r="B12" s="45" t="s">
        <v>22</v>
      </c>
      <c r="C12" s="46"/>
      <c r="D12" s="46"/>
      <c r="E12" s="46">
        <v>1</v>
      </c>
      <c r="F12" s="46"/>
      <c r="G12" s="50"/>
      <c r="H12" s="1"/>
    </row>
    <row r="13" spans="1:11" ht="28.5" customHeight="1">
      <c r="A13" s="44" t="s">
        <v>31</v>
      </c>
      <c r="B13" s="45" t="s">
        <v>23</v>
      </c>
      <c r="C13" s="46"/>
      <c r="D13" s="19"/>
      <c r="E13" s="46">
        <v>1</v>
      </c>
      <c r="F13" s="19"/>
      <c r="G13" s="16"/>
      <c r="K13" s="8"/>
    </row>
    <row r="14" spans="1:7" ht="56.25" customHeight="1">
      <c r="A14" s="44" t="s">
        <v>32</v>
      </c>
      <c r="B14" s="45" t="s">
        <v>24</v>
      </c>
      <c r="C14" s="46"/>
      <c r="D14" s="52"/>
      <c r="E14" s="52">
        <v>1</v>
      </c>
      <c r="F14" s="52"/>
      <c r="G14" s="50"/>
    </row>
    <row r="15" spans="1:11" ht="21.75" customHeight="1">
      <c r="A15" s="44" t="s">
        <v>33</v>
      </c>
      <c r="B15" s="45" t="s">
        <v>25</v>
      </c>
      <c r="C15" s="46"/>
      <c r="D15" s="46"/>
      <c r="E15" s="46">
        <v>1</v>
      </c>
      <c r="F15" s="46"/>
      <c r="G15" s="50"/>
      <c r="J15" s="9"/>
      <c r="K15" s="9"/>
    </row>
    <row r="16" spans="1:9" ht="45">
      <c r="A16" s="44" t="s">
        <v>34</v>
      </c>
      <c r="B16" s="45" t="s">
        <v>26</v>
      </c>
      <c r="C16" s="46"/>
      <c r="D16" s="46"/>
      <c r="E16" s="46">
        <v>1</v>
      </c>
      <c r="F16" s="46"/>
      <c r="G16" s="50"/>
      <c r="I16" s="20"/>
    </row>
    <row r="17" spans="1:7" ht="18.75">
      <c r="A17" s="53" t="s">
        <v>35</v>
      </c>
      <c r="B17" s="50" t="s">
        <v>59</v>
      </c>
      <c r="C17" s="47">
        <f>C7*C8*C9*C10*C11*C12*C13*C14*C15*C16</f>
        <v>0</v>
      </c>
      <c r="D17" s="47">
        <f>D7*D8*D9*D10*D11*D12*D13*D14*D15*D16</f>
        <v>0</v>
      </c>
      <c r="E17" s="58">
        <f>E7*E8*E9*E10*E11*E12*E13*E14*E15*E16</f>
        <v>101520</v>
      </c>
      <c r="F17" s="58">
        <f>F7*F8*F9*F10*F11*F12*F13*F14*F15*F16</f>
        <v>0</v>
      </c>
      <c r="G17" s="59">
        <f>C17+D17+E17+F17</f>
        <v>101520</v>
      </c>
    </row>
    <row r="18" spans="1:12" s="7" customFormat="1" ht="13.5" customHeight="1">
      <c r="A18"/>
      <c r="B18"/>
      <c r="C18"/>
      <c r="D18"/>
      <c r="E18"/>
      <c r="F18"/>
      <c r="G18"/>
      <c r="H18"/>
      <c r="I18" s="13"/>
      <c r="J18"/>
      <c r="K18"/>
      <c r="L18" s="20"/>
    </row>
    <row r="19" spans="1:8" ht="25.5" customHeight="1">
      <c r="A19" s="81" t="s">
        <v>75</v>
      </c>
      <c r="B19" s="76"/>
      <c r="C19" s="76"/>
      <c r="D19" s="76"/>
      <c r="E19" s="76"/>
      <c r="F19" s="76"/>
      <c r="G19" s="76"/>
      <c r="H19" s="20"/>
    </row>
    <row r="20" spans="1:7" ht="15.75">
      <c r="A20" s="21" t="s">
        <v>1</v>
      </c>
      <c r="B20" s="22"/>
      <c r="C20" s="22"/>
      <c r="D20" s="22"/>
      <c r="E20" s="23"/>
      <c r="F20" s="23"/>
      <c r="G20" s="24"/>
    </row>
    <row r="21" spans="1:8" ht="21" customHeight="1">
      <c r="A21" s="25" t="s">
        <v>39</v>
      </c>
      <c r="B21" s="62" t="s">
        <v>40</v>
      </c>
      <c r="C21" s="61"/>
      <c r="D21" s="62"/>
      <c r="E21" s="25" t="s">
        <v>41</v>
      </c>
      <c r="F21" s="25"/>
      <c r="G21" s="25" t="s">
        <v>42</v>
      </c>
      <c r="H21" s="13"/>
    </row>
    <row r="22" spans="1:9" ht="15">
      <c r="A22" s="82" t="s">
        <v>66</v>
      </c>
      <c r="B22" s="76"/>
      <c r="C22" s="76"/>
      <c r="D22" s="76"/>
      <c r="E22" s="76"/>
      <c r="F22" s="76"/>
      <c r="G22" s="76"/>
      <c r="I22" s="9"/>
    </row>
    <row r="23" spans="1:8" ht="12.75">
      <c r="A23" s="26" t="s">
        <v>55</v>
      </c>
      <c r="B23" s="25" t="s">
        <v>56</v>
      </c>
      <c r="C23" s="27"/>
      <c r="D23" s="7"/>
      <c r="E23" s="62" t="s">
        <v>57</v>
      </c>
      <c r="F23" s="28"/>
      <c r="G23" s="25" t="s">
        <v>58</v>
      </c>
      <c r="H23" s="8"/>
    </row>
    <row r="24" spans="1:11" s="9" customFormat="1" ht="15.75">
      <c r="A24" s="29" t="s">
        <v>4</v>
      </c>
      <c r="B24" s="30">
        <v>1972</v>
      </c>
      <c r="C24" s="31" t="s">
        <v>3</v>
      </c>
      <c r="D24" s="32" t="s">
        <v>2</v>
      </c>
      <c r="E24" s="33"/>
      <c r="F24" s="33"/>
      <c r="G24" s="57">
        <f>2015-B24</f>
        <v>43</v>
      </c>
      <c r="H24"/>
      <c r="I24"/>
      <c r="J24"/>
      <c r="K24"/>
    </row>
    <row r="25" spans="1:8" ht="15" customHeight="1">
      <c r="A25" s="21" t="s">
        <v>5</v>
      </c>
      <c r="B25" s="21"/>
      <c r="C25" s="21"/>
      <c r="D25" s="21"/>
      <c r="E25" s="2"/>
      <c r="F25" s="2"/>
      <c r="G25" s="24"/>
      <c r="H25" s="9"/>
    </row>
    <row r="26" spans="1:11" ht="15.75">
      <c r="A26" s="77" t="s">
        <v>37</v>
      </c>
      <c r="B26" s="78"/>
      <c r="C26" s="34"/>
      <c r="D26" s="35" t="s">
        <v>38</v>
      </c>
      <c r="E26" s="33"/>
      <c r="F26" s="34"/>
      <c r="G26" s="2"/>
      <c r="J26" s="12"/>
      <c r="K26" s="12"/>
    </row>
    <row r="27" spans="1:11" ht="18.75">
      <c r="A27" s="21" t="s">
        <v>6</v>
      </c>
      <c r="B27" s="36"/>
      <c r="C27" s="36"/>
      <c r="D27" s="36"/>
      <c r="E27" s="37"/>
      <c r="F27" s="37"/>
      <c r="G27" s="38"/>
      <c r="J27" s="12"/>
      <c r="K27" s="12"/>
    </row>
    <row r="28" spans="1:11" ht="11.25" customHeight="1">
      <c r="A28" s="63" t="s">
        <v>11</v>
      </c>
      <c r="B28" s="3"/>
      <c r="C28" s="3"/>
      <c r="D28" s="3"/>
      <c r="E28" s="39"/>
      <c r="F28" s="39"/>
      <c r="G28" s="4"/>
      <c r="J28" s="14"/>
      <c r="K28" s="14"/>
    </row>
    <row r="29" spans="1:11" ht="12.75">
      <c r="A29" s="5" t="s">
        <v>12</v>
      </c>
      <c r="B29" s="27"/>
      <c r="C29" s="27"/>
      <c r="D29" s="40"/>
      <c r="E29" s="27"/>
      <c r="F29" s="27"/>
      <c r="G29" s="7"/>
      <c r="J29" s="12"/>
      <c r="K29" s="12"/>
    </row>
    <row r="30" spans="1:11" ht="12.75">
      <c r="A30" s="5" t="s">
        <v>14</v>
      </c>
      <c r="B30" s="27"/>
      <c r="C30" s="27"/>
      <c r="D30" s="40"/>
      <c r="E30" s="27"/>
      <c r="F30" s="27"/>
      <c r="G30" s="4"/>
      <c r="J30" s="14"/>
      <c r="K30" s="14"/>
    </row>
    <row r="31" spans="1:11" ht="12.75">
      <c r="A31" s="5" t="s">
        <v>13</v>
      </c>
      <c r="B31" s="27"/>
      <c r="C31" s="27"/>
      <c r="D31" s="40"/>
      <c r="E31" s="27"/>
      <c r="F31" s="27"/>
      <c r="G31" s="4"/>
      <c r="J31" s="12"/>
      <c r="K31" s="12"/>
    </row>
    <row r="32" spans="1:11" ht="15.75">
      <c r="A32" s="21" t="s">
        <v>7</v>
      </c>
      <c r="B32" s="23"/>
      <c r="C32" s="41"/>
      <c r="D32" s="23"/>
      <c r="E32" s="23"/>
      <c r="F32" s="23"/>
      <c r="G32" s="38"/>
      <c r="J32" s="14"/>
      <c r="K32" s="14"/>
    </row>
    <row r="33" spans="1:11" ht="12" customHeight="1">
      <c r="A33" s="31" t="s">
        <v>8</v>
      </c>
      <c r="B33" s="7"/>
      <c r="C33" s="7"/>
      <c r="D33" s="7"/>
      <c r="E33" s="7"/>
      <c r="F33" s="42"/>
      <c r="G33" s="38"/>
      <c r="I33" s="12"/>
      <c r="J33" s="14"/>
      <c r="K33" s="14"/>
    </row>
    <row r="34" spans="1:11" ht="12" customHeight="1">
      <c r="A34" s="31" t="s">
        <v>9</v>
      </c>
      <c r="B34" s="31"/>
      <c r="C34" s="7"/>
      <c r="D34" s="31"/>
      <c r="E34" s="7"/>
      <c r="F34" s="42"/>
      <c r="G34" s="38"/>
      <c r="I34" s="12"/>
      <c r="J34" s="12"/>
      <c r="K34" s="12"/>
    </row>
    <row r="35" spans="1:12" ht="11.25" customHeight="1">
      <c r="A35" s="64" t="s">
        <v>15</v>
      </c>
      <c r="B35" s="31"/>
      <c r="C35" s="7"/>
      <c r="D35" s="31"/>
      <c r="E35" s="7"/>
      <c r="F35" s="42"/>
      <c r="G35" s="38"/>
      <c r="I35" s="14"/>
      <c r="J35" s="12"/>
      <c r="K35" s="12"/>
      <c r="L35" s="12"/>
    </row>
    <row r="36" spans="1:12" ht="15.75">
      <c r="A36" s="21" t="s">
        <v>74</v>
      </c>
      <c r="B36" s="21"/>
      <c r="C36" s="21"/>
      <c r="D36" s="21"/>
      <c r="E36" s="21"/>
      <c r="F36" s="21"/>
      <c r="G36" s="21"/>
      <c r="H36" s="12"/>
      <c r="I36" s="12"/>
      <c r="J36" s="12"/>
      <c r="K36" s="12"/>
      <c r="L36" s="12"/>
    </row>
    <row r="37" spans="1:12" ht="13.5" customHeight="1">
      <c r="A37" s="75" t="s">
        <v>43</v>
      </c>
      <c r="B37" s="76"/>
      <c r="C37" s="76"/>
      <c r="D37" s="76"/>
      <c r="E37" s="76"/>
      <c r="F37" s="76"/>
      <c r="G37" s="76"/>
      <c r="H37" s="12"/>
      <c r="I37" s="14"/>
      <c r="J37" s="12"/>
      <c r="K37" s="12"/>
      <c r="L37" s="14"/>
    </row>
    <row r="38" spans="1:12" ht="12.75">
      <c r="A38" s="75" t="s">
        <v>44</v>
      </c>
      <c r="B38" s="76"/>
      <c r="C38" s="76"/>
      <c r="D38" s="76"/>
      <c r="E38" s="76"/>
      <c r="F38" s="76"/>
      <c r="G38" s="76"/>
      <c r="H38" s="14"/>
      <c r="I38" s="12"/>
      <c r="J38" s="12"/>
      <c r="K38" s="12"/>
      <c r="L38" s="12"/>
    </row>
    <row r="39" spans="1:12" ht="13.5" customHeight="1">
      <c r="A39" s="75" t="s">
        <v>45</v>
      </c>
      <c r="B39" s="76"/>
      <c r="C39" s="76"/>
      <c r="D39" s="76"/>
      <c r="E39" s="76"/>
      <c r="F39" s="76"/>
      <c r="G39" s="76"/>
      <c r="H39" s="12"/>
      <c r="I39" s="14"/>
      <c r="J39" s="12"/>
      <c r="K39" s="12"/>
      <c r="L39" s="14"/>
    </row>
    <row r="40" spans="1:12" ht="12.75">
      <c r="A40" s="75" t="s">
        <v>46</v>
      </c>
      <c r="B40" s="76"/>
      <c r="C40" s="76"/>
      <c r="D40" s="76"/>
      <c r="E40" s="76"/>
      <c r="F40" s="76"/>
      <c r="G40" s="76"/>
      <c r="H40" s="14"/>
      <c r="I40" s="14"/>
      <c r="J40" s="12"/>
      <c r="K40" s="12"/>
      <c r="L40" s="12"/>
    </row>
    <row r="41" spans="1:12" ht="15" customHeight="1">
      <c r="A41" s="75" t="s">
        <v>47</v>
      </c>
      <c r="B41" s="76"/>
      <c r="C41" s="76"/>
      <c r="D41" s="76"/>
      <c r="E41" s="76"/>
      <c r="F41" s="76"/>
      <c r="G41" s="76"/>
      <c r="H41" s="12"/>
      <c r="I41" s="12"/>
      <c r="J41" s="12"/>
      <c r="K41" s="12"/>
      <c r="L41" s="14"/>
    </row>
    <row r="42" spans="1:12" ht="27" customHeight="1">
      <c r="A42" s="75" t="s">
        <v>48</v>
      </c>
      <c r="B42" s="76"/>
      <c r="C42" s="76"/>
      <c r="D42" s="76"/>
      <c r="E42" s="76"/>
      <c r="F42" s="76"/>
      <c r="G42" s="76"/>
      <c r="H42" s="14"/>
      <c r="I42" s="12"/>
      <c r="J42" s="12"/>
      <c r="K42" s="12"/>
      <c r="L42" s="14"/>
    </row>
    <row r="43" spans="1:12" ht="11.25" customHeight="1">
      <c r="A43" s="75" t="s">
        <v>49</v>
      </c>
      <c r="B43" s="76"/>
      <c r="C43" s="76"/>
      <c r="D43" s="76"/>
      <c r="E43" s="76"/>
      <c r="F43" s="76"/>
      <c r="G43" s="76"/>
      <c r="H43" s="14"/>
      <c r="I43" s="12"/>
      <c r="J43" s="14"/>
      <c r="K43" s="14"/>
      <c r="L43" s="12"/>
    </row>
    <row r="44" spans="1:12" ht="12.75">
      <c r="A44" s="75" t="s">
        <v>50</v>
      </c>
      <c r="B44" s="76"/>
      <c r="C44" s="76"/>
      <c r="D44" s="76"/>
      <c r="E44" s="76"/>
      <c r="F44" s="76"/>
      <c r="G44" s="76"/>
      <c r="H44" s="12"/>
      <c r="I44" s="12"/>
      <c r="J44" s="14"/>
      <c r="K44" s="14"/>
      <c r="L44" s="12"/>
    </row>
    <row r="45" spans="1:12" ht="12.75">
      <c r="A45" s="79" t="s">
        <v>51</v>
      </c>
      <c r="B45" s="80"/>
      <c r="C45" s="80"/>
      <c r="D45" s="80"/>
      <c r="E45" s="80"/>
      <c r="F45" s="80"/>
      <c r="G45" s="80"/>
      <c r="H45" s="12"/>
      <c r="I45" s="12"/>
      <c r="J45" s="14"/>
      <c r="K45" s="14"/>
      <c r="L45" s="12"/>
    </row>
    <row r="46" spans="1:12" ht="15" customHeight="1">
      <c r="A46" s="21" t="s">
        <v>10</v>
      </c>
      <c r="B46" s="21"/>
      <c r="C46" s="21"/>
      <c r="D46" s="21"/>
      <c r="E46" s="21"/>
      <c r="F46" s="21"/>
      <c r="G46" s="21"/>
      <c r="H46" s="12"/>
      <c r="I46" s="12"/>
      <c r="J46" s="14"/>
      <c r="K46" s="14"/>
      <c r="L46" s="12"/>
    </row>
    <row r="47" spans="1:12" ht="11.25" customHeight="1">
      <c r="A47" s="75" t="s">
        <v>67</v>
      </c>
      <c r="B47" s="76"/>
      <c r="C47" s="76"/>
      <c r="D47" s="76"/>
      <c r="E47" s="76"/>
      <c r="F47" s="76"/>
      <c r="G47" s="76"/>
      <c r="H47" s="12"/>
      <c r="I47" s="12"/>
      <c r="J47" s="12"/>
      <c r="K47" s="12"/>
      <c r="L47" s="12"/>
    </row>
    <row r="48" spans="1:12" ht="15.75" customHeight="1">
      <c r="A48" s="75" t="s">
        <v>68</v>
      </c>
      <c r="B48" s="76"/>
      <c r="C48" s="76"/>
      <c r="D48" s="76"/>
      <c r="E48" s="76"/>
      <c r="F48" s="76"/>
      <c r="G48" s="76"/>
      <c r="H48" s="12"/>
      <c r="I48" s="12"/>
      <c r="L48" s="12"/>
    </row>
    <row r="49" spans="1:12" ht="16.5" customHeight="1">
      <c r="A49" s="79" t="s">
        <v>69</v>
      </c>
      <c r="B49" s="80"/>
      <c r="C49" s="80"/>
      <c r="D49" s="80"/>
      <c r="E49" s="80"/>
      <c r="F49" s="80"/>
      <c r="G49" s="80"/>
      <c r="H49" s="12"/>
      <c r="I49" s="12"/>
      <c r="L49" s="12"/>
    </row>
    <row r="50" spans="1:12" ht="32.25" customHeight="1">
      <c r="A50" s="75" t="s">
        <v>70</v>
      </c>
      <c r="B50" s="76"/>
      <c r="C50" s="76"/>
      <c r="D50" s="76"/>
      <c r="E50" s="76"/>
      <c r="F50" s="76"/>
      <c r="G50" s="76"/>
      <c r="H50" s="12"/>
      <c r="I50" s="14"/>
      <c r="L50" s="12"/>
    </row>
    <row r="51" spans="1:12" ht="12.75">
      <c r="A51" s="75" t="s">
        <v>71</v>
      </c>
      <c r="B51" s="76"/>
      <c r="C51" s="76"/>
      <c r="D51" s="76"/>
      <c r="E51" s="76"/>
      <c r="F51" s="76"/>
      <c r="G51" s="76"/>
      <c r="H51" s="12"/>
      <c r="I51" s="14"/>
      <c r="L51" s="12"/>
    </row>
    <row r="52" spans="1:12" ht="27" customHeight="1">
      <c r="A52" s="21" t="s">
        <v>16</v>
      </c>
      <c r="B52" s="21"/>
      <c r="C52" s="21"/>
      <c r="D52" s="21"/>
      <c r="E52" s="21"/>
      <c r="F52" s="21"/>
      <c r="G52" s="21"/>
      <c r="H52" s="12"/>
      <c r="I52" s="14"/>
      <c r="J52" s="7"/>
      <c r="K52" s="7"/>
      <c r="L52" s="14"/>
    </row>
    <row r="53" spans="1:12" ht="26.25" customHeight="1">
      <c r="A53" s="75" t="s">
        <v>52</v>
      </c>
      <c r="B53" s="76"/>
      <c r="C53" s="76"/>
      <c r="D53" s="76"/>
      <c r="E53" s="76"/>
      <c r="F53" s="76"/>
      <c r="G53" s="76"/>
      <c r="H53" s="14"/>
      <c r="I53" s="14"/>
      <c r="L53" s="14"/>
    </row>
    <row r="54" spans="1:12" ht="12" customHeight="1">
      <c r="A54" s="75" t="s">
        <v>53</v>
      </c>
      <c r="B54" s="76"/>
      <c r="C54" s="76"/>
      <c r="D54" s="76"/>
      <c r="E54" s="76"/>
      <c r="F54" s="76"/>
      <c r="G54" s="76"/>
      <c r="H54" s="14"/>
      <c r="I54" s="12"/>
      <c r="L54" s="14"/>
    </row>
    <row r="55" spans="1:12" ht="15.75" customHeight="1">
      <c r="A55" s="75" t="s">
        <v>54</v>
      </c>
      <c r="B55" s="76"/>
      <c r="C55" s="76"/>
      <c r="D55" s="76"/>
      <c r="E55" s="76"/>
      <c r="F55" s="76"/>
      <c r="G55" s="76"/>
      <c r="H55" s="14"/>
      <c r="L55" s="14"/>
    </row>
    <row r="56" spans="1:12" ht="64.5" customHeight="1">
      <c r="A56" s="75" t="s">
        <v>72</v>
      </c>
      <c r="B56" s="76"/>
      <c r="C56" s="76"/>
      <c r="D56" s="76"/>
      <c r="E56" s="76"/>
      <c r="F56" s="76"/>
      <c r="G56" s="76"/>
      <c r="H56" s="14"/>
      <c r="L56" s="12"/>
    </row>
    <row r="57" spans="1:7" ht="10.5" customHeight="1">
      <c r="A57" s="11"/>
      <c r="B57" s="43"/>
      <c r="C57" s="20"/>
      <c r="D57" s="20"/>
      <c r="E57" s="7"/>
      <c r="F57" s="7"/>
      <c r="G57" s="6"/>
    </row>
    <row r="58" spans="1:9" ht="24" customHeight="1">
      <c r="A58" s="70" t="s">
        <v>77</v>
      </c>
      <c r="B58" s="74">
        <f>G17</f>
        <v>101520</v>
      </c>
      <c r="C58" s="72" t="s">
        <v>79</v>
      </c>
      <c r="D58" s="72"/>
      <c r="E58" s="74"/>
      <c r="F58" s="72"/>
      <c r="G58" s="73">
        <f>B58/166*12</f>
        <v>7338.8</v>
      </c>
      <c r="I58" s="7"/>
    </row>
    <row r="59" spans="1:9" ht="13.5" customHeight="1">
      <c r="A59" s="66"/>
      <c r="B59" s="66"/>
      <c r="C59" s="66"/>
      <c r="D59" s="66"/>
      <c r="E59" s="66"/>
      <c r="F59" s="66"/>
      <c r="G59" s="66"/>
      <c r="I59" s="7"/>
    </row>
    <row r="60" spans="1:7" ht="15" customHeight="1">
      <c r="A60" s="68" t="s">
        <v>78</v>
      </c>
      <c r="B60" s="66"/>
      <c r="C60" s="66"/>
      <c r="D60" s="66"/>
      <c r="E60" s="66"/>
      <c r="F60" s="66"/>
      <c r="G60" s="66"/>
    </row>
    <row r="61" spans="1:11" s="7" customFormat="1" ht="13.5" customHeight="1">
      <c r="A61" s="69" t="s">
        <v>81</v>
      </c>
      <c r="B61" s="67"/>
      <c r="C61" s="67"/>
      <c r="D61" s="67"/>
      <c r="E61" s="67"/>
      <c r="F61" s="67"/>
      <c r="G61" s="66"/>
      <c r="H61"/>
      <c r="I61"/>
      <c r="J61"/>
      <c r="K61"/>
    </row>
    <row r="62" spans="1:7" ht="14.25" customHeight="1">
      <c r="A62" s="68" t="s">
        <v>87</v>
      </c>
      <c r="B62" s="66"/>
      <c r="C62" s="66"/>
      <c r="D62" s="66"/>
      <c r="E62" s="66"/>
      <c r="F62" s="66"/>
      <c r="G62" s="66"/>
    </row>
    <row r="63" spans="1:7" ht="12.75" customHeight="1">
      <c r="A63" s="69" t="s">
        <v>83</v>
      </c>
      <c r="B63" s="66"/>
      <c r="C63" s="66"/>
      <c r="D63" s="66"/>
      <c r="E63" s="66"/>
      <c r="F63" s="66"/>
      <c r="G63" s="66"/>
    </row>
    <row r="64" spans="1:7" ht="12.75">
      <c r="A64" s="68" t="s">
        <v>88</v>
      </c>
      <c r="B64" s="66"/>
      <c r="C64" s="66"/>
      <c r="D64" s="66"/>
      <c r="E64" s="66"/>
      <c r="F64" s="66"/>
      <c r="G64" s="66"/>
    </row>
    <row r="65" spans="1:7" ht="12.75">
      <c r="A65" s="69" t="s">
        <v>82</v>
      </c>
      <c r="B65" s="67"/>
      <c r="C65" s="67"/>
      <c r="D65" s="67"/>
      <c r="E65" s="67"/>
      <c r="F65" s="67"/>
      <c r="G65" s="67"/>
    </row>
    <row r="66" spans="1:7" ht="12.75">
      <c r="A66" s="68" t="s">
        <v>89</v>
      </c>
      <c r="B66" s="66"/>
      <c r="C66" s="66"/>
      <c r="D66" s="66"/>
      <c r="E66" s="66"/>
      <c r="F66" s="66"/>
      <c r="G66" s="66"/>
    </row>
    <row r="67" spans="1:7" ht="11.25" customHeight="1">
      <c r="A67" s="69" t="s">
        <v>84</v>
      </c>
      <c r="B67" s="67"/>
      <c r="C67" s="66"/>
      <c r="D67" s="66"/>
      <c r="E67" s="66"/>
      <c r="F67" s="66"/>
      <c r="G67" s="66"/>
    </row>
    <row r="68" spans="1:7" ht="12.75">
      <c r="A68" s="68" t="s">
        <v>90</v>
      </c>
      <c r="B68" s="66"/>
      <c r="C68" s="66"/>
      <c r="D68" s="66"/>
      <c r="E68" s="66"/>
      <c r="F68" s="66"/>
      <c r="G68" s="66"/>
    </row>
    <row r="69" spans="1:7" ht="12.75">
      <c r="A69" s="69" t="s">
        <v>85</v>
      </c>
      <c r="B69" s="66"/>
      <c r="C69" s="66"/>
      <c r="D69" s="66"/>
      <c r="E69" s="66"/>
      <c r="F69" s="66"/>
      <c r="G69" s="66"/>
    </row>
    <row r="70" spans="1:7" ht="11.25" customHeight="1">
      <c r="A70" s="69"/>
      <c r="B70" s="66"/>
      <c r="C70" s="66"/>
      <c r="D70" s="66"/>
      <c r="E70" s="66"/>
      <c r="F70" s="66"/>
      <c r="G70" s="66"/>
    </row>
    <row r="71" spans="1:7" ht="18.75">
      <c r="A71" s="72" t="s">
        <v>91</v>
      </c>
      <c r="B71" s="66"/>
      <c r="C71" s="66"/>
      <c r="D71" s="66"/>
      <c r="E71" s="66"/>
      <c r="F71" s="66"/>
      <c r="G71" s="66"/>
    </row>
    <row r="72" spans="1:7" ht="18.75">
      <c r="A72" s="70"/>
      <c r="B72" s="66"/>
      <c r="C72" s="66"/>
      <c r="D72" s="66"/>
      <c r="E72" s="66"/>
      <c r="F72" s="66"/>
      <c r="G72" s="66"/>
    </row>
    <row r="73" spans="1:7" ht="18.75">
      <c r="A73" s="70" t="s">
        <v>93</v>
      </c>
      <c r="B73" s="66"/>
      <c r="C73" s="66"/>
      <c r="D73" s="66"/>
      <c r="E73" s="66"/>
      <c r="F73" s="66"/>
      <c r="G73" s="66"/>
    </row>
    <row r="74" spans="1:7" ht="12.75">
      <c r="A74" s="69" t="s">
        <v>86</v>
      </c>
      <c r="B74" s="67"/>
      <c r="C74" s="67"/>
      <c r="D74" s="67"/>
      <c r="E74" s="67"/>
      <c r="F74" s="67"/>
      <c r="G74" s="66"/>
    </row>
    <row r="75" spans="1:7" ht="12.75">
      <c r="A75" s="69"/>
      <c r="B75" s="67"/>
      <c r="C75" s="67"/>
      <c r="D75" s="67"/>
      <c r="E75" s="67"/>
      <c r="F75" s="67"/>
      <c r="G75" s="66"/>
    </row>
    <row r="76" spans="1:9" ht="12.75">
      <c r="A76" s="68" t="s">
        <v>92</v>
      </c>
      <c r="B76" s="66"/>
      <c r="C76" s="66"/>
      <c r="D76" s="66"/>
      <c r="E76" s="66"/>
      <c r="F76" s="66"/>
      <c r="G76" s="67"/>
      <c r="H76" s="7"/>
      <c r="I76" s="7"/>
    </row>
    <row r="77" spans="1:7" ht="12.75">
      <c r="A77" s="68"/>
      <c r="B77" s="66"/>
      <c r="C77" s="66"/>
      <c r="D77" s="66"/>
      <c r="E77" s="66"/>
      <c r="F77" s="66"/>
      <c r="G77" s="67"/>
    </row>
    <row r="78" spans="1:7" ht="18.75">
      <c r="A78" s="70" t="s">
        <v>95</v>
      </c>
      <c r="B78" s="71"/>
      <c r="C78" s="71"/>
      <c r="D78" s="71"/>
      <c r="E78" s="71" t="s">
        <v>94</v>
      </c>
      <c r="F78" s="66"/>
      <c r="G78" s="66"/>
    </row>
    <row r="79" spans="1:7" ht="12.75">
      <c r="A79" s="66"/>
      <c r="B79" s="66"/>
      <c r="C79" s="66"/>
      <c r="D79" s="66"/>
      <c r="E79" s="66"/>
      <c r="F79" s="66"/>
      <c r="G79" s="66"/>
    </row>
    <row r="80" spans="1:7" ht="12.75">
      <c r="A80" s="65"/>
      <c r="B80" s="65"/>
      <c r="C80" s="65"/>
      <c r="D80" s="65"/>
      <c r="E80" s="65"/>
      <c r="F80" s="65"/>
      <c r="G80" s="66"/>
    </row>
    <row r="81" ht="12.75">
      <c r="A81" s="68" t="s">
        <v>96</v>
      </c>
    </row>
    <row r="82" ht="12.75">
      <c r="A82" s="65"/>
    </row>
    <row r="83" ht="12.75">
      <c r="A83" s="65"/>
    </row>
    <row r="84" spans="1:2" ht="12.75">
      <c r="A84" s="65"/>
      <c r="B84" s="7"/>
    </row>
    <row r="85" ht="12.75">
      <c r="A85" s="65"/>
    </row>
    <row r="86" ht="12.75">
      <c r="A86" s="65"/>
    </row>
    <row r="87" ht="12.75">
      <c r="A87" s="65"/>
    </row>
    <row r="88" ht="12.75">
      <c r="A88" s="65"/>
    </row>
    <row r="89" spans="1:7" ht="12.75">
      <c r="A89" s="65"/>
      <c r="B89" s="65"/>
      <c r="C89" s="65"/>
      <c r="D89" s="65"/>
      <c r="E89" s="65"/>
      <c r="F89" s="65"/>
      <c r="G89" s="65"/>
    </row>
    <row r="90" spans="1:7" ht="12.75">
      <c r="A90" s="65"/>
      <c r="B90" s="65"/>
      <c r="C90" s="65"/>
      <c r="D90" s="65"/>
      <c r="E90" s="65"/>
      <c r="F90" s="65"/>
      <c r="G90" s="65"/>
    </row>
    <row r="91" spans="1:7" ht="12.75">
      <c r="A91" s="65"/>
      <c r="B91" s="65"/>
      <c r="C91" s="65"/>
      <c r="D91" s="65"/>
      <c r="E91" s="65"/>
      <c r="F91" s="65"/>
      <c r="G91" s="65"/>
    </row>
    <row r="92" spans="1:7" ht="12.75">
      <c r="A92" s="65"/>
      <c r="B92" s="65"/>
      <c r="C92" s="65"/>
      <c r="D92" s="65"/>
      <c r="E92" s="65"/>
      <c r="F92" s="65"/>
      <c r="G92" s="65"/>
    </row>
    <row r="93" ht="12.75">
      <c r="G93" s="65"/>
    </row>
    <row r="94" ht="12.75">
      <c r="G94" s="65"/>
    </row>
  </sheetData>
  <sheetProtection/>
  <mergeCells count="22">
    <mergeCell ref="A1:G1"/>
    <mergeCell ref="A56:G56"/>
    <mergeCell ref="A45:G45"/>
    <mergeCell ref="A47:G47"/>
    <mergeCell ref="A48:G48"/>
    <mergeCell ref="A49:G49"/>
    <mergeCell ref="A50:G50"/>
    <mergeCell ref="A55:G55"/>
    <mergeCell ref="A19:G19"/>
    <mergeCell ref="A22:G22"/>
    <mergeCell ref="A26:B26"/>
    <mergeCell ref="A37:G37"/>
    <mergeCell ref="A38:G38"/>
    <mergeCell ref="A39:G39"/>
    <mergeCell ref="A40:G40"/>
    <mergeCell ref="A41:G41"/>
    <mergeCell ref="A51:G51"/>
    <mergeCell ref="A42:G42"/>
    <mergeCell ref="A43:G43"/>
    <mergeCell ref="A44:G44"/>
    <mergeCell ref="A53:G53"/>
    <mergeCell ref="A54:G54"/>
  </mergeCells>
  <printOptions horizontalCentered="1"/>
  <pageMargins left="0.3937007874015748" right="0.2362204724409449" top="0.3937007874015748" bottom="0.3937007874015748" header="0" footer="0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BOSS</cp:lastModifiedBy>
  <cp:lastPrinted>2016-03-29T07:11:46Z</cp:lastPrinted>
  <dcterms:created xsi:type="dcterms:W3CDTF">1996-10-08T23:32:33Z</dcterms:created>
  <dcterms:modified xsi:type="dcterms:W3CDTF">2017-05-29T04:33:55Z</dcterms:modified>
  <cp:category/>
  <cp:version/>
  <cp:contentType/>
  <cp:contentStatus/>
</cp:coreProperties>
</file>